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3295e398f7a47f1f/Documents/Amport/Finance/2025-26/"/>
    </mc:Choice>
  </mc:AlternateContent>
  <xr:revisionPtr revIDLastSave="1" documentId="8_{4F0BBD04-1489-436D-941F-4FF80420B669}" xr6:coauthVersionLast="47" xr6:coauthVersionMax="47" xr10:uidLastSave="{E9158F07-E206-41DD-954C-19800183874A}"/>
  <bookViews>
    <workbookView xWindow="-108" yWindow="-108" windowWidth="23256" windowHeight="12456" xr2:uid="{3984B44A-C400-4BD7-B874-9CDDDFD5AB5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4" i="1" l="1"/>
  <c r="G18" i="1"/>
  <c r="D94" i="1" l="1"/>
  <c r="D18" i="1"/>
  <c r="J94" i="1"/>
  <c r="J18" i="1"/>
  <c r="F94" i="1" l="1"/>
  <c r="F18" i="1"/>
  <c r="C94" i="1"/>
  <c r="C18" i="1"/>
</calcChain>
</file>

<file path=xl/sharedStrings.xml><?xml version="1.0" encoding="utf-8"?>
<sst xmlns="http://schemas.openxmlformats.org/spreadsheetml/2006/main" count="213" uniqueCount="86">
  <si>
    <t>Budget plan</t>
  </si>
  <si>
    <t xml:space="preserve">Budget </t>
  </si>
  <si>
    <t>Plan</t>
  </si>
  <si>
    <t>2023/24</t>
  </si>
  <si>
    <t>Precepts</t>
  </si>
  <si>
    <t>Section 106 payments</t>
  </si>
  <si>
    <t>Cil Advances</t>
  </si>
  <si>
    <t>Insurance claim/returned deposit</t>
  </si>
  <si>
    <t>lengthsman funding</t>
  </si>
  <si>
    <t>Other grants</t>
  </si>
  <si>
    <t>Donations</t>
  </si>
  <si>
    <t>Bank Interest</t>
  </si>
  <si>
    <t>VAT rebate</t>
  </si>
  <si>
    <t>EXPENDITURE</t>
  </si>
  <si>
    <t xml:space="preserve">Spend to </t>
  </si>
  <si>
    <t>Administrative expenses</t>
  </si>
  <si>
    <t>Clerks Salary gross</t>
  </si>
  <si>
    <t>Clerks exps</t>
  </si>
  <si>
    <t>general admin/training</t>
  </si>
  <si>
    <t>Printing</t>
  </si>
  <si>
    <t>website/email service</t>
  </si>
  <si>
    <t>Memberships -</t>
  </si>
  <si>
    <t>TVATPC</t>
  </si>
  <si>
    <t>Hants playingfield</t>
  </si>
  <si>
    <t>HALC</t>
  </si>
  <si>
    <t xml:space="preserve">Audit </t>
  </si>
  <si>
    <t>Hire of Hall</t>
  </si>
  <si>
    <t>Insurance</t>
  </si>
  <si>
    <t>Election expenses</t>
  </si>
  <si>
    <t>Chairman allce</t>
  </si>
  <si>
    <t>ICO</t>
  </si>
  <si>
    <t>S137 Payments</t>
  </si>
  <si>
    <t>Fen and Green Volunteers</t>
  </si>
  <si>
    <t>Graveyard Maintenance</t>
  </si>
  <si>
    <t>Neighbourhood Plan</t>
  </si>
  <si>
    <t>Projects</t>
  </si>
  <si>
    <t>Up keep of Fen &amp; stream clearance</t>
  </si>
  <si>
    <t xml:space="preserve">Bulb planting </t>
  </si>
  <si>
    <t>Adoption &amp; renovation BT box</t>
  </si>
  <si>
    <t>Resilience</t>
  </si>
  <si>
    <t>Capital Expenditure</t>
  </si>
  <si>
    <t>Play area</t>
  </si>
  <si>
    <t>Monxton &amp; Amport  Village Hall</t>
  </si>
  <si>
    <t>Replacement furniture</t>
  </si>
  <si>
    <t>Green &amp; Fen -</t>
  </si>
  <si>
    <t>Tree work maintenance</t>
  </si>
  <si>
    <t>Tree planting</t>
  </si>
  <si>
    <t>Grass cutting</t>
  </si>
  <si>
    <t>Ditch Clearance</t>
  </si>
  <si>
    <t>Moles removal</t>
  </si>
  <si>
    <t>Fencing</t>
  </si>
  <si>
    <t>Signage</t>
  </si>
  <si>
    <t>Footpaths</t>
  </si>
  <si>
    <t>Cutting and repairs</t>
  </si>
  <si>
    <t>Cost of Coms with Landowners</t>
  </si>
  <si>
    <t>Dog Bins emptying and maintenance</t>
  </si>
  <si>
    <t>Maintenance Areas</t>
  </si>
  <si>
    <t>Notice boards (All Areas)</t>
  </si>
  <si>
    <t>Bus shelter cleaning and repair</t>
  </si>
  <si>
    <t>Amport Play area repairs</t>
  </si>
  <si>
    <t>Amport Play Area Inspection</t>
  </si>
  <si>
    <t>Fairways lighting</t>
  </si>
  <si>
    <t>Benches</t>
  </si>
  <si>
    <t>Services</t>
  </si>
  <si>
    <t>Electricity on Amport Green</t>
  </si>
  <si>
    <t>Electrical inspection Amport Green</t>
  </si>
  <si>
    <t>Water supply on Amport Green</t>
  </si>
  <si>
    <t>Coronation exps</t>
  </si>
  <si>
    <t>2024-25</t>
  </si>
  <si>
    <t>NP Grant</t>
  </si>
  <si>
    <t>Total</t>
  </si>
  <si>
    <t>Lengthsman tasks</t>
  </si>
  <si>
    <t>NEW</t>
  </si>
  <si>
    <t>Media consultant</t>
  </si>
  <si>
    <t>Neighbourhood Plan (PC)</t>
  </si>
  <si>
    <t>Fen and Green project</t>
  </si>
  <si>
    <t>Replacement street furniture</t>
  </si>
  <si>
    <t>2025-26</t>
  </si>
  <si>
    <t xml:space="preserve">Actual </t>
  </si>
  <si>
    <t>spend</t>
  </si>
  <si>
    <t>23-24</t>
  </si>
  <si>
    <t>Income</t>
  </si>
  <si>
    <t>to Sep 24</t>
  </si>
  <si>
    <t>Speed Awareness signs</t>
  </si>
  <si>
    <t>plus 4 %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</si>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</sst>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-[$£-809]* #,##0.00_-;\-[$£-809]* #,##0.00_-;_-[$£-809]* &quot;-&quot;??_-;_-@_-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19">
    <border>
      <left/>
      <right/>
      <top/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 style="thick">
        <color indexed="64"/>
      </right>
      <top style="thick">
        <color indexed="64"/>
      </top>
      <bottom style="double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double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14" fontId="2" fillId="0" borderId="2" xfId="0" applyNumberFormat="1" applyFont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/>
    <xf numFmtId="164" fontId="0" fillId="0" borderId="4" xfId="0" applyNumberFormat="1" applyBorder="1"/>
    <xf numFmtId="44" fontId="1" fillId="0" borderId="2" xfId="0" applyNumberFormat="1" applyFont="1" applyBorder="1"/>
    <xf numFmtId="44" fontId="1" fillId="2" borderId="5" xfId="0" applyNumberFormat="1" applyFont="1" applyFill="1" applyBorder="1"/>
    <xf numFmtId="43" fontId="3" fillId="0" borderId="6" xfId="0" applyNumberFormat="1" applyFont="1" applyBorder="1"/>
    <xf numFmtId="43" fontId="3" fillId="2" borderId="7" xfId="0" applyNumberFormat="1" applyFont="1" applyFill="1" applyBorder="1"/>
    <xf numFmtId="0" fontId="1" fillId="0" borderId="2" xfId="0" applyFont="1" applyBorder="1"/>
    <xf numFmtId="0" fontId="1" fillId="2" borderId="5" xfId="0" applyFont="1" applyFill="1" applyBorder="1"/>
    <xf numFmtId="0" fontId="2" fillId="2" borderId="8" xfId="0" applyFont="1" applyFill="1" applyBorder="1"/>
    <xf numFmtId="4" fontId="3" fillId="0" borderId="4" xfId="0" applyNumberFormat="1" applyFont="1" applyBorder="1"/>
    <xf numFmtId="0" fontId="4" fillId="0" borderId="4" xfId="0" applyFont="1" applyBorder="1"/>
    <xf numFmtId="0" fontId="2" fillId="0" borderId="4" xfId="0" applyFont="1" applyBorder="1"/>
    <xf numFmtId="0" fontId="3" fillId="0" borderId="4" xfId="0" applyFont="1" applyBorder="1"/>
    <xf numFmtId="0" fontId="4" fillId="0" borderId="4" xfId="0" applyFont="1" applyBorder="1" applyAlignment="1">
      <alignment horizontal="left"/>
    </xf>
    <xf numFmtId="44" fontId="4" fillId="0" borderId="2" xfId="0" applyNumberFormat="1" applyFont="1" applyBorder="1"/>
    <xf numFmtId="43" fontId="1" fillId="0" borderId="2" xfId="0" applyNumberFormat="1" applyFont="1" applyBorder="1"/>
    <xf numFmtId="43" fontId="4" fillId="2" borderId="10" xfId="0" applyNumberFormat="1" applyFont="1" applyFill="1" applyBorder="1"/>
    <xf numFmtId="4" fontId="3" fillId="0" borderId="0" xfId="0" applyNumberFormat="1" applyFont="1"/>
    <xf numFmtId="0" fontId="2" fillId="0" borderId="4" xfId="0" applyFont="1" applyBorder="1" applyAlignment="1">
      <alignment horizontal="center"/>
    </xf>
    <xf numFmtId="0" fontId="0" fillId="0" borderId="4" xfId="0" applyBorder="1"/>
    <xf numFmtId="14" fontId="2" fillId="0" borderId="4" xfId="0" applyNumberFormat="1" applyFont="1" applyBorder="1" applyAlignment="1">
      <alignment horizontal="center"/>
    </xf>
    <xf numFmtId="0" fontId="0" fillId="4" borderId="4" xfId="0" applyFill="1" applyBorder="1"/>
    <xf numFmtId="44" fontId="1" fillId="0" borderId="4" xfId="0" applyNumberFormat="1" applyFont="1" applyBorder="1"/>
    <xf numFmtId="43" fontId="3" fillId="0" borderId="4" xfId="0" applyNumberFormat="1" applyFont="1" applyBorder="1"/>
    <xf numFmtId="44" fontId="2" fillId="0" borderId="4" xfId="0" applyNumberFormat="1" applyFont="1" applyBorder="1"/>
    <xf numFmtId="44" fontId="4" fillId="0" borderId="4" xfId="0" applyNumberFormat="1" applyFont="1" applyBorder="1"/>
    <xf numFmtId="43" fontId="1" fillId="0" borderId="4" xfId="0" applyNumberFormat="1" applyFont="1" applyBorder="1"/>
    <xf numFmtId="43" fontId="4" fillId="0" borderId="4" xfId="0" applyNumberFormat="1" applyFont="1" applyBorder="1"/>
    <xf numFmtId="0" fontId="1" fillId="2" borderId="0" xfId="0" applyFont="1" applyFill="1"/>
    <xf numFmtId="4" fontId="3" fillId="2" borderId="0" xfId="0" applyNumberFormat="1" applyFont="1" applyFill="1"/>
    <xf numFmtId="4" fontId="3" fillId="3" borderId="0" xfId="0" applyNumberFormat="1" applyFont="1" applyFill="1"/>
    <xf numFmtId="43" fontId="4" fillId="0" borderId="11" xfId="0" applyNumberFormat="1" applyFont="1" applyBorder="1"/>
    <xf numFmtId="43" fontId="4" fillId="2" borderId="11" xfId="0" applyNumberFormat="1" applyFont="1" applyFill="1" applyBorder="1"/>
    <xf numFmtId="44" fontId="1" fillId="5" borderId="2" xfId="0" applyNumberFormat="1" applyFont="1" applyFill="1" applyBorder="1"/>
    <xf numFmtId="43" fontId="3" fillId="2" borderId="6" xfId="0" applyNumberFormat="1" applyFont="1" applyFill="1" applyBorder="1"/>
    <xf numFmtId="44" fontId="1" fillId="5" borderId="9" xfId="0" applyNumberFormat="1" applyFont="1" applyFill="1" applyBorder="1"/>
    <xf numFmtId="44" fontId="4" fillId="5" borderId="2" xfId="0" applyNumberFormat="1" applyFont="1" applyFill="1" applyBorder="1"/>
    <xf numFmtId="43" fontId="1" fillId="5" borderId="2" xfId="0" applyNumberFormat="1" applyFont="1" applyFill="1" applyBorder="1"/>
    <xf numFmtId="0" fontId="5" fillId="0" borderId="0" xfId="0" applyFont="1" applyAlignment="1">
      <alignment horizontal="center"/>
    </xf>
    <xf numFmtId="0" fontId="0" fillId="0" borderId="12" xfId="0" applyBorder="1"/>
    <xf numFmtId="0" fontId="0" fillId="4" borderId="12" xfId="0" applyFill="1" applyBorder="1"/>
    <xf numFmtId="0" fontId="0" fillId="0" borderId="13" xfId="0" applyBorder="1"/>
    <xf numFmtId="0" fontId="0" fillId="0" borderId="14" xfId="0" applyBorder="1"/>
    <xf numFmtId="44" fontId="1" fillId="5" borderId="14" xfId="0" applyNumberFormat="1" applyFont="1" applyFill="1" applyBorder="1"/>
    <xf numFmtId="43" fontId="3" fillId="2" borderId="15" xfId="0" applyNumberFormat="1" applyFont="1" applyFill="1" applyBorder="1"/>
    <xf numFmtId="0" fontId="1" fillId="0" borderId="14" xfId="0" applyFont="1" applyBorder="1"/>
    <xf numFmtId="0" fontId="1" fillId="0" borderId="16" xfId="0" applyFont="1" applyBorder="1"/>
    <xf numFmtId="0" fontId="2" fillId="0" borderId="14" xfId="0" applyFont="1" applyBorder="1" applyAlignment="1">
      <alignment horizontal="center"/>
    </xf>
    <xf numFmtId="14" fontId="2" fillId="0" borderId="14" xfId="0" applyNumberFormat="1" applyFont="1" applyBorder="1" applyAlignment="1">
      <alignment horizontal="center"/>
    </xf>
    <xf numFmtId="44" fontId="1" fillId="5" borderId="17" xfId="0" applyNumberFormat="1" applyFont="1" applyFill="1" applyBorder="1"/>
    <xf numFmtId="44" fontId="4" fillId="5" borderId="14" xfId="0" applyNumberFormat="1" applyFont="1" applyFill="1" applyBorder="1"/>
    <xf numFmtId="43" fontId="1" fillId="5" borderId="14" xfId="0" applyNumberFormat="1" applyFont="1" applyFill="1" applyBorder="1"/>
    <xf numFmtId="43" fontId="4" fillId="2" borderId="18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520835-9402-45E7-AFE5-2F44D2BCBE00}">
  <dimension ref="B3:O105"/>
  <sheetViews>
    <sheetView tabSelected="1" workbookViewId="0">
      <selection activeCell="I2" sqref="I2"/>
    </sheetView>
  </sheetViews>
  <sheetFormatPr defaultRowHeight="14.4" x14ac:dyDescent="0.3"/>
  <cols>
    <col min="1" max="1" width="5.6640625" customWidth="1"/>
    <col min="2" max="2" width="32.109375" style="1" bestFit="1" customWidth="1"/>
    <col min="3" max="3" width="14" style="1" bestFit="1" customWidth="1"/>
    <col min="4" max="4" width="11.33203125" bestFit="1" customWidth="1"/>
    <col min="5" max="5" width="32.109375" style="1" bestFit="1" customWidth="1"/>
    <col min="6" max="6" width="15.6640625" customWidth="1"/>
    <col min="7" max="7" width="11.6640625" customWidth="1"/>
    <col min="9" max="9" width="32.109375" style="1" bestFit="1" customWidth="1"/>
    <col min="10" max="10" width="15.6640625" customWidth="1"/>
  </cols>
  <sheetData>
    <row r="3" spans="2:11" ht="15" thickBot="1" x14ac:dyDescent="0.35"/>
    <row r="4" spans="2:11" ht="15" thickTop="1" x14ac:dyDescent="0.3">
      <c r="B4" s="2" t="s">
        <v>0</v>
      </c>
      <c r="C4" s="3" t="s">
        <v>1</v>
      </c>
      <c r="D4" s="48" t="s">
        <v>78</v>
      </c>
      <c r="E4" s="28" t="s">
        <v>0</v>
      </c>
      <c r="F4" s="49"/>
      <c r="G4" s="51" t="s">
        <v>81</v>
      </c>
      <c r="I4" s="28" t="s">
        <v>0</v>
      </c>
      <c r="J4" s="29"/>
    </row>
    <row r="5" spans="2:11" x14ac:dyDescent="0.3">
      <c r="B5" s="4"/>
      <c r="C5" s="5" t="s">
        <v>2</v>
      </c>
      <c r="D5" s="48" t="s">
        <v>79</v>
      </c>
      <c r="E5" s="28"/>
      <c r="F5" s="49"/>
      <c r="G5" s="52" t="s">
        <v>82</v>
      </c>
      <c r="I5" s="28"/>
      <c r="J5" s="29"/>
    </row>
    <row r="6" spans="2:11" x14ac:dyDescent="0.3">
      <c r="B6" s="6"/>
      <c r="C6" s="7" t="s">
        <v>3</v>
      </c>
      <c r="D6" s="48" t="s">
        <v>80</v>
      </c>
      <c r="E6" s="30" t="s">
        <v>68</v>
      </c>
      <c r="F6" s="49"/>
      <c r="G6" s="52"/>
      <c r="I6" s="30" t="s">
        <v>77</v>
      </c>
      <c r="J6" s="29"/>
    </row>
    <row r="7" spans="2:11" ht="15" thickBot="1" x14ac:dyDescent="0.35">
      <c r="B7" s="8"/>
      <c r="C7" s="9"/>
      <c r="E7" s="28"/>
      <c r="F7" s="49"/>
      <c r="G7" s="52"/>
      <c r="I7" s="28"/>
      <c r="J7" s="29"/>
    </row>
    <row r="8" spans="2:11" ht="15" thickTop="1" x14ac:dyDescent="0.3">
      <c r="B8" s="10" t="s">
        <v>4</v>
      </c>
      <c r="C8" s="11">
        <v>16500</v>
      </c>
      <c r="D8" s="43">
        <v>16500</v>
      </c>
      <c r="E8" s="10" t="s">
        <v>4</v>
      </c>
      <c r="F8" s="50">
        <v>27000</v>
      </c>
      <c r="G8" s="53">
        <v>27000</v>
      </c>
      <c r="I8" s="10" t="s">
        <v>4</v>
      </c>
      <c r="J8" s="31">
        <v>28000</v>
      </c>
      <c r="K8" t="s">
        <v>84</v>
      </c>
    </row>
    <row r="9" spans="2:11" x14ac:dyDescent="0.3">
      <c r="B9" s="10" t="s">
        <v>5</v>
      </c>
      <c r="C9" s="11"/>
      <c r="D9" s="43"/>
      <c r="E9" s="10" t="s">
        <v>5</v>
      </c>
      <c r="F9" s="49"/>
      <c r="G9" s="53"/>
      <c r="I9" s="10" t="s">
        <v>5</v>
      </c>
      <c r="J9" s="29"/>
    </row>
    <row r="10" spans="2:11" x14ac:dyDescent="0.3">
      <c r="B10" s="10" t="s">
        <v>6</v>
      </c>
      <c r="C10" s="11"/>
      <c r="D10" s="43">
        <v>7803</v>
      </c>
      <c r="E10" s="10" t="s">
        <v>6</v>
      </c>
      <c r="F10" s="49"/>
      <c r="G10" s="53"/>
      <c r="I10" s="10" t="s">
        <v>6</v>
      </c>
      <c r="J10" s="29"/>
    </row>
    <row r="11" spans="2:11" x14ac:dyDescent="0.3">
      <c r="B11" s="10" t="s">
        <v>7</v>
      </c>
      <c r="C11" s="11"/>
      <c r="D11" s="43">
        <v>113.86</v>
      </c>
      <c r="E11" s="10" t="s">
        <v>69</v>
      </c>
      <c r="F11" s="49">
        <v>0</v>
      </c>
      <c r="G11" s="53"/>
      <c r="I11" s="10" t="s">
        <v>69</v>
      </c>
      <c r="J11" s="29">
        <v>0</v>
      </c>
    </row>
    <row r="12" spans="2:11" x14ac:dyDescent="0.3">
      <c r="B12" s="10" t="s">
        <v>8</v>
      </c>
      <c r="C12" s="11">
        <v>1000</v>
      </c>
      <c r="D12" s="43"/>
      <c r="E12" s="10" t="s">
        <v>8</v>
      </c>
      <c r="F12" s="49">
        <v>1000</v>
      </c>
      <c r="G12" s="53"/>
      <c r="I12" s="10" t="s">
        <v>8</v>
      </c>
      <c r="J12" s="29">
        <v>1000</v>
      </c>
    </row>
    <row r="13" spans="2:11" x14ac:dyDescent="0.3">
      <c r="B13" s="10" t="s">
        <v>9</v>
      </c>
      <c r="C13" s="11"/>
      <c r="D13" s="43">
        <v>500</v>
      </c>
      <c r="E13" s="10" t="s">
        <v>9</v>
      </c>
      <c r="F13" s="49"/>
      <c r="G13" s="53">
        <v>1164.24</v>
      </c>
      <c r="I13" s="10" t="s">
        <v>9</v>
      </c>
      <c r="J13" s="29"/>
    </row>
    <row r="14" spans="2:11" x14ac:dyDescent="0.3">
      <c r="B14" s="10" t="s">
        <v>10</v>
      </c>
      <c r="C14" s="11"/>
      <c r="D14" s="43">
        <v>282</v>
      </c>
      <c r="E14" s="10" t="s">
        <v>10</v>
      </c>
      <c r="F14" s="49"/>
      <c r="G14" s="53"/>
      <c r="I14" s="10" t="s">
        <v>10</v>
      </c>
      <c r="J14" s="29"/>
    </row>
    <row r="15" spans="2:11" x14ac:dyDescent="0.3">
      <c r="B15" s="10" t="s">
        <v>11</v>
      </c>
      <c r="C15" s="11">
        <v>2</v>
      </c>
      <c r="D15" s="43">
        <v>131.44999999999999</v>
      </c>
      <c r="E15" s="10" t="s">
        <v>11</v>
      </c>
      <c r="F15" s="49">
        <v>30</v>
      </c>
      <c r="G15" s="53">
        <v>63.55</v>
      </c>
      <c r="I15" s="10" t="s">
        <v>11</v>
      </c>
      <c r="J15" s="29">
        <v>140</v>
      </c>
    </row>
    <row r="16" spans="2:11" x14ac:dyDescent="0.3">
      <c r="B16" s="10" t="s">
        <v>12</v>
      </c>
      <c r="C16" s="11">
        <v>1200</v>
      </c>
      <c r="D16" s="43">
        <v>1715.1</v>
      </c>
      <c r="E16" s="10" t="s">
        <v>12</v>
      </c>
      <c r="F16" s="49">
        <v>2500</v>
      </c>
      <c r="G16" s="53">
        <v>3120.67</v>
      </c>
      <c r="I16" s="10" t="s">
        <v>12</v>
      </c>
      <c r="J16" s="29">
        <v>2500</v>
      </c>
    </row>
    <row r="17" spans="2:10" ht="15" thickBot="1" x14ac:dyDescent="0.35">
      <c r="B17" s="12"/>
      <c r="C17" s="13"/>
      <c r="D17" s="43"/>
      <c r="E17" s="32"/>
      <c r="F17" s="49"/>
      <c r="G17" s="53"/>
      <c r="I17" s="32"/>
      <c r="J17" s="29"/>
    </row>
    <row r="18" spans="2:10" ht="15.6" thickTop="1" thickBot="1" x14ac:dyDescent="0.35">
      <c r="B18" s="14"/>
      <c r="C18" s="15">
        <f t="shared" ref="C18" si="0">SUM(C8:C17)</f>
        <v>18702</v>
      </c>
      <c r="D18" s="44">
        <f t="shared" ref="D18" si="1">SUM(D8:D17)</f>
        <v>27045.41</v>
      </c>
      <c r="E18" s="33" t="s">
        <v>70</v>
      </c>
      <c r="F18" s="49">
        <f>SUM(F8:F17)</f>
        <v>30530</v>
      </c>
      <c r="G18" s="54">
        <f t="shared" ref="G18" si="2">SUM(G8:G17)</f>
        <v>31348.46</v>
      </c>
      <c r="I18" s="33" t="s">
        <v>70</v>
      </c>
      <c r="J18" s="29">
        <f>SUM(J8:J17)</f>
        <v>31640</v>
      </c>
    </row>
    <row r="19" spans="2:10" ht="15" thickTop="1" x14ac:dyDescent="0.3">
      <c r="B19" s="16"/>
      <c r="C19" s="17"/>
      <c r="D19" s="16"/>
      <c r="E19" s="10"/>
      <c r="F19" s="49"/>
      <c r="G19" s="55"/>
      <c r="I19" s="10"/>
      <c r="J19" s="29"/>
    </row>
    <row r="20" spans="2:10" ht="15" thickBot="1" x14ac:dyDescent="0.35">
      <c r="B20" s="9"/>
      <c r="C20" s="18" t="s">
        <v>13</v>
      </c>
      <c r="D20" s="9"/>
      <c r="E20" s="10"/>
      <c r="F20" s="49"/>
      <c r="G20" s="56"/>
      <c r="I20" s="10"/>
      <c r="J20" s="29"/>
    </row>
    <row r="21" spans="2:10" ht="15" thickTop="1" x14ac:dyDescent="0.3">
      <c r="B21" s="4"/>
      <c r="C21" s="17"/>
      <c r="D21" s="4" t="s">
        <v>14</v>
      </c>
      <c r="E21" s="28"/>
      <c r="F21" s="49"/>
      <c r="G21" s="57" t="s">
        <v>14</v>
      </c>
      <c r="I21" s="28"/>
      <c r="J21" s="29"/>
    </row>
    <row r="22" spans="2:10" x14ac:dyDescent="0.3">
      <c r="B22" s="6"/>
      <c r="C22" s="17"/>
      <c r="D22" s="6">
        <v>45382</v>
      </c>
      <c r="E22" s="30"/>
      <c r="F22" s="49"/>
      <c r="G22" s="58">
        <v>45544</v>
      </c>
      <c r="I22" s="30"/>
      <c r="J22" s="29"/>
    </row>
    <row r="23" spans="2:10" ht="15" thickBot="1" x14ac:dyDescent="0.35">
      <c r="B23" s="16"/>
      <c r="C23" s="17"/>
      <c r="D23" s="16"/>
      <c r="E23" s="10"/>
      <c r="F23" s="49"/>
      <c r="G23" s="55"/>
      <c r="I23" s="10"/>
      <c r="J23" s="29"/>
    </row>
    <row r="24" spans="2:10" x14ac:dyDescent="0.3">
      <c r="B24" s="19" t="s">
        <v>15</v>
      </c>
      <c r="C24" s="11"/>
      <c r="D24" s="45"/>
      <c r="E24" s="19" t="s">
        <v>15</v>
      </c>
      <c r="F24" s="49"/>
      <c r="G24" s="59"/>
      <c r="I24" s="19" t="s">
        <v>15</v>
      </c>
      <c r="J24" s="29"/>
    </row>
    <row r="25" spans="2:10" x14ac:dyDescent="0.3">
      <c r="B25" s="20" t="s">
        <v>16</v>
      </c>
      <c r="C25" s="11">
        <v>5991</v>
      </c>
      <c r="D25" s="43">
        <v>6927.7</v>
      </c>
      <c r="E25" s="20" t="s">
        <v>16</v>
      </c>
      <c r="F25" s="49">
        <v>7200</v>
      </c>
      <c r="G25" s="53">
        <v>3567.36</v>
      </c>
      <c r="I25" s="20" t="s">
        <v>16</v>
      </c>
      <c r="J25" s="29">
        <v>8000</v>
      </c>
    </row>
    <row r="26" spans="2:10" x14ac:dyDescent="0.3">
      <c r="B26" s="10" t="s">
        <v>17</v>
      </c>
      <c r="C26" s="11">
        <v>250</v>
      </c>
      <c r="D26" s="43">
        <v>311.07</v>
      </c>
      <c r="E26" s="10" t="s">
        <v>17</v>
      </c>
      <c r="F26" s="49">
        <v>250</v>
      </c>
      <c r="G26" s="53">
        <v>137.52000000000001</v>
      </c>
      <c r="I26" s="10" t="s">
        <v>17</v>
      </c>
      <c r="J26" s="29">
        <v>250</v>
      </c>
    </row>
    <row r="27" spans="2:10" x14ac:dyDescent="0.3">
      <c r="B27" s="10" t="s">
        <v>18</v>
      </c>
      <c r="C27" s="11">
        <v>150</v>
      </c>
      <c r="D27" s="43">
        <v>139.5</v>
      </c>
      <c r="E27" s="10" t="s">
        <v>18</v>
      </c>
      <c r="F27" s="49">
        <v>200</v>
      </c>
      <c r="G27" s="53">
        <v>6.25</v>
      </c>
      <c r="I27" s="10" t="s">
        <v>18</v>
      </c>
      <c r="J27" s="29">
        <v>200</v>
      </c>
    </row>
    <row r="28" spans="2:10" x14ac:dyDescent="0.3">
      <c r="B28" s="10" t="s">
        <v>19</v>
      </c>
      <c r="C28" s="11">
        <v>100</v>
      </c>
      <c r="D28" s="43">
        <v>78</v>
      </c>
      <c r="E28" s="10" t="s">
        <v>19</v>
      </c>
      <c r="F28" s="49">
        <v>750</v>
      </c>
      <c r="G28" s="53">
        <v>225</v>
      </c>
      <c r="I28" s="10" t="s">
        <v>19</v>
      </c>
      <c r="J28" s="29">
        <v>750</v>
      </c>
    </row>
    <row r="29" spans="2:10" x14ac:dyDescent="0.3">
      <c r="B29" s="10" t="s">
        <v>20</v>
      </c>
      <c r="C29" s="11">
        <v>150</v>
      </c>
      <c r="D29" s="43">
        <v>247.28</v>
      </c>
      <c r="E29" s="10" t="s">
        <v>20</v>
      </c>
      <c r="F29" s="49">
        <v>100</v>
      </c>
      <c r="G29" s="53">
        <v>172.58</v>
      </c>
      <c r="I29" s="10" t="s">
        <v>20</v>
      </c>
      <c r="J29" s="29">
        <v>100</v>
      </c>
    </row>
    <row r="30" spans="2:10" x14ac:dyDescent="0.3">
      <c r="B30" s="21" t="s">
        <v>21</v>
      </c>
      <c r="C30" s="11"/>
      <c r="D30" s="43"/>
      <c r="E30" s="21" t="s">
        <v>21</v>
      </c>
      <c r="F30" s="49"/>
      <c r="G30" s="53"/>
      <c r="I30" s="21" t="s">
        <v>21</v>
      </c>
      <c r="J30" s="29"/>
    </row>
    <row r="31" spans="2:10" x14ac:dyDescent="0.3">
      <c r="B31" s="10" t="s">
        <v>22</v>
      </c>
      <c r="C31" s="11"/>
      <c r="D31" s="43"/>
      <c r="E31" s="10" t="s">
        <v>22</v>
      </c>
      <c r="F31" s="49">
        <v>0</v>
      </c>
      <c r="G31" s="53"/>
      <c r="I31" s="10" t="s">
        <v>22</v>
      </c>
      <c r="J31" s="29">
        <v>0</v>
      </c>
    </row>
    <row r="32" spans="2:10" x14ac:dyDescent="0.3">
      <c r="B32" s="10" t="s">
        <v>23</v>
      </c>
      <c r="C32" s="11">
        <v>20</v>
      </c>
      <c r="D32" s="43"/>
      <c r="E32" s="10" t="s">
        <v>23</v>
      </c>
      <c r="F32" s="49">
        <v>0</v>
      </c>
      <c r="G32" s="53"/>
      <c r="I32" s="10" t="s">
        <v>23</v>
      </c>
      <c r="J32" s="29">
        <v>0</v>
      </c>
    </row>
    <row r="33" spans="2:10" x14ac:dyDescent="0.3">
      <c r="B33" s="10" t="s">
        <v>24</v>
      </c>
      <c r="C33" s="11">
        <v>500</v>
      </c>
      <c r="D33" s="43">
        <v>435.09</v>
      </c>
      <c r="E33" s="10" t="s">
        <v>24</v>
      </c>
      <c r="F33" s="49">
        <v>450</v>
      </c>
      <c r="G33" s="53">
        <v>480</v>
      </c>
      <c r="I33" s="10" t="s">
        <v>24</v>
      </c>
      <c r="J33" s="29">
        <v>470</v>
      </c>
    </row>
    <row r="34" spans="2:10" x14ac:dyDescent="0.3">
      <c r="B34" s="20" t="s">
        <v>25</v>
      </c>
      <c r="C34" s="11">
        <v>250</v>
      </c>
      <c r="D34" s="43">
        <v>502</v>
      </c>
      <c r="E34" s="20" t="s">
        <v>25</v>
      </c>
      <c r="F34" s="49">
        <v>500</v>
      </c>
      <c r="G34" s="53">
        <v>502</v>
      </c>
      <c r="I34" s="20" t="s">
        <v>25</v>
      </c>
      <c r="J34" s="29">
        <v>500</v>
      </c>
    </row>
    <row r="35" spans="2:10" x14ac:dyDescent="0.3">
      <c r="B35" s="10" t="s">
        <v>26</v>
      </c>
      <c r="C35" s="11">
        <v>200</v>
      </c>
      <c r="D35" s="43">
        <v>36</v>
      </c>
      <c r="E35" s="10" t="s">
        <v>26</v>
      </c>
      <c r="F35" s="49">
        <v>0</v>
      </c>
      <c r="G35" s="53"/>
      <c r="I35" s="10" t="s">
        <v>26</v>
      </c>
      <c r="J35" s="29">
        <v>0</v>
      </c>
    </row>
    <row r="36" spans="2:10" x14ac:dyDescent="0.3">
      <c r="B36" s="10" t="s">
        <v>27</v>
      </c>
      <c r="C36" s="11">
        <v>1100</v>
      </c>
      <c r="D36" s="43">
        <v>807.55</v>
      </c>
      <c r="E36" s="10" t="s">
        <v>27</v>
      </c>
      <c r="F36" s="49">
        <v>850</v>
      </c>
      <c r="G36" s="53">
        <v>883.94</v>
      </c>
      <c r="I36" s="10" t="s">
        <v>27</v>
      </c>
      <c r="J36" s="29">
        <v>900</v>
      </c>
    </row>
    <row r="37" spans="2:10" x14ac:dyDescent="0.3">
      <c r="B37" s="10" t="s">
        <v>28</v>
      </c>
      <c r="C37" s="11">
        <v>250</v>
      </c>
      <c r="D37" s="43">
        <v>24</v>
      </c>
      <c r="E37" s="10" t="s">
        <v>28</v>
      </c>
      <c r="F37" s="49"/>
      <c r="G37" s="53"/>
      <c r="I37" s="10" t="s">
        <v>28</v>
      </c>
      <c r="J37" s="29"/>
    </row>
    <row r="38" spans="2:10" x14ac:dyDescent="0.3">
      <c r="B38" s="10" t="s">
        <v>29</v>
      </c>
      <c r="C38" s="11">
        <v>100</v>
      </c>
      <c r="D38" s="43"/>
      <c r="E38" s="10" t="s">
        <v>29</v>
      </c>
      <c r="F38" s="49">
        <v>100</v>
      </c>
      <c r="G38" s="53"/>
      <c r="I38" s="10" t="s">
        <v>29</v>
      </c>
      <c r="J38" s="29">
        <v>100</v>
      </c>
    </row>
    <row r="39" spans="2:10" x14ac:dyDescent="0.3">
      <c r="B39" s="10" t="s">
        <v>30</v>
      </c>
      <c r="C39" s="11">
        <v>35</v>
      </c>
      <c r="D39" s="43">
        <v>35</v>
      </c>
      <c r="E39" s="10" t="s">
        <v>30</v>
      </c>
      <c r="F39" s="49">
        <v>35</v>
      </c>
      <c r="G39" s="53"/>
      <c r="I39" s="10" t="s">
        <v>30</v>
      </c>
      <c r="J39" s="29">
        <v>35</v>
      </c>
    </row>
    <row r="40" spans="2:10" x14ac:dyDescent="0.3">
      <c r="B40" s="10" t="s">
        <v>31</v>
      </c>
      <c r="C40" s="11"/>
      <c r="D40" s="43"/>
      <c r="E40" s="10" t="s">
        <v>31</v>
      </c>
      <c r="F40" s="49"/>
      <c r="G40" s="53"/>
      <c r="I40" s="10" t="s">
        <v>31</v>
      </c>
      <c r="J40" s="29"/>
    </row>
    <row r="41" spans="2:10" x14ac:dyDescent="0.3">
      <c r="B41" s="10" t="s">
        <v>32</v>
      </c>
      <c r="C41" s="11">
        <v>50</v>
      </c>
      <c r="D41" s="43">
        <v>16</v>
      </c>
      <c r="E41" s="10" t="s">
        <v>75</v>
      </c>
      <c r="F41" s="49"/>
      <c r="G41" s="53"/>
      <c r="I41" s="10" t="s">
        <v>75</v>
      </c>
      <c r="J41" s="29">
        <v>0</v>
      </c>
    </row>
    <row r="42" spans="2:10" x14ac:dyDescent="0.3">
      <c r="B42" s="10" t="s">
        <v>33</v>
      </c>
      <c r="C42" s="11">
        <v>500</v>
      </c>
      <c r="D42" s="43"/>
      <c r="E42" s="10" t="s">
        <v>33</v>
      </c>
      <c r="F42" s="49">
        <v>500</v>
      </c>
      <c r="G42" s="53">
        <v>500</v>
      </c>
      <c r="I42" s="10" t="s">
        <v>33</v>
      </c>
      <c r="J42" s="29">
        <v>500</v>
      </c>
    </row>
    <row r="43" spans="2:10" x14ac:dyDescent="0.3">
      <c r="B43" s="10" t="s">
        <v>34</v>
      </c>
      <c r="C43" s="11"/>
      <c r="D43" s="43">
        <v>11615.55</v>
      </c>
      <c r="E43" s="10" t="s">
        <v>34</v>
      </c>
      <c r="F43" s="49">
        <v>7500</v>
      </c>
      <c r="G43" s="53">
        <v>4457.1000000000004</v>
      </c>
      <c r="I43" s="10" t="s">
        <v>34</v>
      </c>
      <c r="J43" s="29">
        <v>0</v>
      </c>
    </row>
    <row r="44" spans="2:10" x14ac:dyDescent="0.3">
      <c r="B44" s="21" t="s">
        <v>35</v>
      </c>
      <c r="C44" s="11"/>
      <c r="D44" s="43"/>
      <c r="E44" s="21" t="s">
        <v>35</v>
      </c>
      <c r="F44" s="49"/>
      <c r="G44" s="53"/>
      <c r="I44" s="21" t="s">
        <v>35</v>
      </c>
      <c r="J44" s="29"/>
    </row>
    <row r="45" spans="2:10" x14ac:dyDescent="0.3">
      <c r="B45" s="10" t="s">
        <v>36</v>
      </c>
      <c r="C45" s="11">
        <v>500</v>
      </c>
      <c r="D45" s="43"/>
      <c r="E45" s="10" t="s">
        <v>36</v>
      </c>
      <c r="F45" s="49">
        <v>500</v>
      </c>
      <c r="G45" s="53"/>
      <c r="I45" s="10" t="s">
        <v>36</v>
      </c>
      <c r="J45" s="29">
        <v>500</v>
      </c>
    </row>
    <row r="46" spans="2:10" x14ac:dyDescent="0.3">
      <c r="B46" s="10" t="s">
        <v>37</v>
      </c>
      <c r="C46" s="11">
        <v>200</v>
      </c>
      <c r="D46" s="43"/>
      <c r="E46" s="10" t="s">
        <v>37</v>
      </c>
      <c r="F46" s="49"/>
      <c r="G46" s="53"/>
      <c r="I46" s="10" t="s">
        <v>37</v>
      </c>
      <c r="J46" s="29"/>
    </row>
    <row r="47" spans="2:10" x14ac:dyDescent="0.3">
      <c r="B47" s="10" t="s">
        <v>38</v>
      </c>
      <c r="C47" s="11">
        <v>300</v>
      </c>
      <c r="D47" s="43"/>
      <c r="E47" s="10" t="s">
        <v>74</v>
      </c>
      <c r="F47" s="49">
        <v>500</v>
      </c>
      <c r="G47" s="53"/>
      <c r="I47" s="10" t="s">
        <v>74</v>
      </c>
      <c r="J47" s="29">
        <v>250</v>
      </c>
    </row>
    <row r="48" spans="2:10" x14ac:dyDescent="0.3">
      <c r="B48" s="10" t="s">
        <v>39</v>
      </c>
      <c r="C48" s="11"/>
      <c r="D48" s="43">
        <v>108</v>
      </c>
      <c r="E48" s="10" t="s">
        <v>39</v>
      </c>
      <c r="F48" s="49">
        <v>500</v>
      </c>
      <c r="G48" s="53"/>
      <c r="I48" s="10" t="s">
        <v>39</v>
      </c>
      <c r="J48" s="29">
        <v>500</v>
      </c>
    </row>
    <row r="49" spans="2:10" x14ac:dyDescent="0.3">
      <c r="B49" s="22" t="s">
        <v>40</v>
      </c>
      <c r="C49" s="11"/>
      <c r="D49" s="43"/>
      <c r="E49" s="22" t="s">
        <v>40</v>
      </c>
      <c r="F49" s="49"/>
      <c r="G49" s="53"/>
      <c r="I49" s="22" t="s">
        <v>40</v>
      </c>
      <c r="J49" s="29"/>
    </row>
    <row r="50" spans="2:10" x14ac:dyDescent="0.3">
      <c r="B50" s="10" t="s">
        <v>41</v>
      </c>
      <c r="C50" s="11"/>
      <c r="D50" s="43"/>
      <c r="E50" s="10" t="s">
        <v>41</v>
      </c>
      <c r="F50" s="49"/>
      <c r="G50" s="53">
        <v>117.6</v>
      </c>
      <c r="I50" s="10" t="s">
        <v>41</v>
      </c>
      <c r="J50" s="29"/>
    </row>
    <row r="51" spans="2:10" x14ac:dyDescent="0.3">
      <c r="B51" s="23" t="s">
        <v>42</v>
      </c>
      <c r="C51" s="11"/>
      <c r="D51" s="43"/>
      <c r="E51" s="23" t="s">
        <v>42</v>
      </c>
      <c r="F51" s="49"/>
      <c r="G51" s="53"/>
      <c r="I51" s="23" t="s">
        <v>42</v>
      </c>
      <c r="J51" s="29"/>
    </row>
    <row r="52" spans="2:10" x14ac:dyDescent="0.3">
      <c r="B52" s="23" t="s">
        <v>43</v>
      </c>
      <c r="C52" s="11">
        <v>1000</v>
      </c>
      <c r="D52" s="43"/>
      <c r="E52" s="23" t="s">
        <v>76</v>
      </c>
      <c r="F52" s="49">
        <v>1200</v>
      </c>
      <c r="G52" s="53"/>
      <c r="I52" s="23" t="s">
        <v>76</v>
      </c>
      <c r="J52" s="29">
        <v>1200</v>
      </c>
    </row>
    <row r="53" spans="2:10" x14ac:dyDescent="0.3">
      <c r="B53" s="21" t="s">
        <v>44</v>
      </c>
      <c r="C53" s="11"/>
      <c r="D53" s="43"/>
      <c r="E53" s="21" t="s">
        <v>44</v>
      </c>
      <c r="F53" s="49"/>
      <c r="G53" s="53"/>
      <c r="I53" s="21" t="s">
        <v>44</v>
      </c>
      <c r="J53" s="29"/>
    </row>
    <row r="54" spans="2:10" x14ac:dyDescent="0.3">
      <c r="B54" s="10" t="s">
        <v>45</v>
      </c>
      <c r="C54" s="11">
        <v>500</v>
      </c>
      <c r="D54" s="43"/>
      <c r="E54" s="10" t="s">
        <v>45</v>
      </c>
      <c r="F54" s="49"/>
      <c r="G54" s="53">
        <v>285</v>
      </c>
      <c r="I54" s="10" t="s">
        <v>45</v>
      </c>
      <c r="J54" s="29"/>
    </row>
    <row r="55" spans="2:10" x14ac:dyDescent="0.3">
      <c r="B55" s="20" t="s">
        <v>46</v>
      </c>
      <c r="C55" s="11"/>
      <c r="D55" s="43"/>
      <c r="E55" s="20" t="s">
        <v>46</v>
      </c>
      <c r="F55" s="49"/>
      <c r="G55" s="53"/>
      <c r="I55" s="20" t="s">
        <v>46</v>
      </c>
      <c r="J55" s="29"/>
    </row>
    <row r="56" spans="2:10" x14ac:dyDescent="0.3">
      <c r="B56" s="10" t="s">
        <v>47</v>
      </c>
      <c r="C56" s="11">
        <v>1800</v>
      </c>
      <c r="D56" s="43">
        <v>2057</v>
      </c>
      <c r="E56" s="10" t="s">
        <v>47</v>
      </c>
      <c r="F56" s="49">
        <v>1800</v>
      </c>
      <c r="G56" s="53">
        <v>1182</v>
      </c>
      <c r="I56" s="10" t="s">
        <v>47</v>
      </c>
      <c r="J56" s="29">
        <v>1800</v>
      </c>
    </row>
    <row r="57" spans="2:10" x14ac:dyDescent="0.3">
      <c r="B57" s="10" t="s">
        <v>48</v>
      </c>
      <c r="C57" s="11">
        <v>1000</v>
      </c>
      <c r="D57" s="43"/>
      <c r="E57" s="10" t="s">
        <v>48</v>
      </c>
      <c r="F57" s="49">
        <v>1000</v>
      </c>
      <c r="G57" s="53"/>
      <c r="I57" s="10" t="s">
        <v>48</v>
      </c>
      <c r="J57" s="29">
        <v>1000</v>
      </c>
    </row>
    <row r="58" spans="2:10" x14ac:dyDescent="0.3">
      <c r="B58" s="20" t="s">
        <v>49</v>
      </c>
      <c r="C58" s="11">
        <v>200</v>
      </c>
      <c r="D58" s="43"/>
      <c r="E58" s="20" t="s">
        <v>49</v>
      </c>
      <c r="F58" s="49">
        <v>250</v>
      </c>
      <c r="G58" s="53"/>
      <c r="I58" s="20" t="s">
        <v>49</v>
      </c>
      <c r="J58" s="29">
        <v>500</v>
      </c>
    </row>
    <row r="59" spans="2:10" x14ac:dyDescent="0.3">
      <c r="B59" s="20" t="s">
        <v>50</v>
      </c>
      <c r="C59" s="11"/>
      <c r="D59" s="43"/>
      <c r="E59" s="20" t="s">
        <v>50</v>
      </c>
      <c r="F59" s="49"/>
      <c r="G59" s="53">
        <v>210</v>
      </c>
      <c r="I59" s="20" t="s">
        <v>50</v>
      </c>
      <c r="J59" s="29"/>
    </row>
    <row r="60" spans="2:10" x14ac:dyDescent="0.3">
      <c r="B60" s="20" t="s">
        <v>51</v>
      </c>
      <c r="C60" s="11">
        <v>25</v>
      </c>
      <c r="D60" s="43"/>
      <c r="E60" s="20" t="s">
        <v>71</v>
      </c>
      <c r="F60" s="49">
        <v>500</v>
      </c>
      <c r="G60" s="53"/>
      <c r="I60" s="20" t="s">
        <v>71</v>
      </c>
      <c r="J60" s="29">
        <v>500</v>
      </c>
    </row>
    <row r="61" spans="2:10" x14ac:dyDescent="0.3">
      <c r="B61" s="10"/>
      <c r="C61" s="11"/>
      <c r="D61" s="43">
        <v>3517.62</v>
      </c>
      <c r="E61" s="10"/>
      <c r="F61" s="49"/>
      <c r="G61" s="53"/>
      <c r="I61" s="10"/>
      <c r="J61" s="29"/>
    </row>
    <row r="62" spans="2:10" x14ac:dyDescent="0.3">
      <c r="B62" s="22" t="s">
        <v>52</v>
      </c>
      <c r="C62" s="11"/>
      <c r="D62" s="43"/>
      <c r="E62" s="22" t="s">
        <v>52</v>
      </c>
      <c r="F62" s="49"/>
      <c r="G62" s="53"/>
      <c r="I62" s="22" t="s">
        <v>52</v>
      </c>
      <c r="J62" s="29"/>
    </row>
    <row r="63" spans="2:10" x14ac:dyDescent="0.3">
      <c r="B63" s="20" t="s">
        <v>53</v>
      </c>
      <c r="C63" s="11">
        <v>2500</v>
      </c>
      <c r="D63" s="43">
        <v>2160</v>
      </c>
      <c r="E63" s="20" t="s">
        <v>53</v>
      </c>
      <c r="F63" s="49">
        <v>2000</v>
      </c>
      <c r="G63" s="53">
        <v>3124.8</v>
      </c>
      <c r="I63" s="20" t="s">
        <v>53</v>
      </c>
      <c r="J63" s="29">
        <v>2000</v>
      </c>
    </row>
    <row r="64" spans="2:10" x14ac:dyDescent="0.3">
      <c r="B64" s="20" t="s">
        <v>54</v>
      </c>
      <c r="C64" s="11"/>
      <c r="D64" s="43"/>
      <c r="E64" s="20" t="s">
        <v>54</v>
      </c>
      <c r="F64" s="49"/>
      <c r="G64" s="53"/>
      <c r="I64" s="20" t="s">
        <v>54</v>
      </c>
      <c r="J64" s="29"/>
    </row>
    <row r="65" spans="2:10" x14ac:dyDescent="0.3">
      <c r="B65" s="20" t="s">
        <v>51</v>
      </c>
      <c r="C65" s="11"/>
      <c r="D65" s="43"/>
      <c r="E65" s="20" t="s">
        <v>51</v>
      </c>
      <c r="F65" s="49"/>
      <c r="G65" s="53"/>
      <c r="I65" s="20" t="s">
        <v>51</v>
      </c>
      <c r="J65" s="29"/>
    </row>
    <row r="66" spans="2:10" x14ac:dyDescent="0.3">
      <c r="B66" s="20" t="s">
        <v>55</v>
      </c>
      <c r="C66" s="11">
        <v>500</v>
      </c>
      <c r="D66" s="43">
        <v>1119.56</v>
      </c>
      <c r="E66" s="20" t="s">
        <v>55</v>
      </c>
      <c r="F66" s="49">
        <v>650</v>
      </c>
      <c r="G66" s="53"/>
      <c r="I66" s="20" t="s">
        <v>55</v>
      </c>
      <c r="J66" s="29">
        <v>650</v>
      </c>
    </row>
    <row r="67" spans="2:10" x14ac:dyDescent="0.3">
      <c r="B67" s="20"/>
      <c r="C67" s="11"/>
      <c r="D67" s="43"/>
      <c r="E67" s="20"/>
      <c r="F67" s="49"/>
      <c r="G67" s="53"/>
      <c r="I67" s="20"/>
      <c r="J67" s="29"/>
    </row>
    <row r="68" spans="2:10" x14ac:dyDescent="0.3">
      <c r="B68" s="22" t="s">
        <v>56</v>
      </c>
      <c r="C68" s="11"/>
      <c r="D68" s="43"/>
      <c r="E68" s="22" t="s">
        <v>56</v>
      </c>
      <c r="F68" s="49"/>
      <c r="G68" s="53"/>
      <c r="I68" s="22" t="s">
        <v>56</v>
      </c>
      <c r="J68" s="29"/>
    </row>
    <row r="69" spans="2:10" x14ac:dyDescent="0.3">
      <c r="B69" s="20" t="s">
        <v>57</v>
      </c>
      <c r="C69" s="11">
        <v>50</v>
      </c>
      <c r="D69" s="43">
        <v>1047.5999999999999</v>
      </c>
      <c r="E69" s="20" t="s">
        <v>57</v>
      </c>
      <c r="F69" s="49">
        <v>500</v>
      </c>
      <c r="G69" s="53">
        <v>36.380000000000003</v>
      </c>
      <c r="I69" s="20" t="s">
        <v>57</v>
      </c>
      <c r="J69" s="29">
        <v>500</v>
      </c>
    </row>
    <row r="70" spans="2:10" x14ac:dyDescent="0.3">
      <c r="B70" s="20" t="s">
        <v>58</v>
      </c>
      <c r="C70" s="11">
        <v>50</v>
      </c>
      <c r="D70" s="43"/>
      <c r="E70" s="20" t="s">
        <v>58</v>
      </c>
      <c r="F70" s="49">
        <v>500</v>
      </c>
      <c r="G70" s="53"/>
      <c r="I70" s="20" t="s">
        <v>58</v>
      </c>
      <c r="J70" s="29">
        <v>500</v>
      </c>
    </row>
    <row r="71" spans="2:10" x14ac:dyDescent="0.3">
      <c r="B71" s="20" t="s">
        <v>59</v>
      </c>
      <c r="C71" s="11">
        <v>500</v>
      </c>
      <c r="D71" s="43"/>
      <c r="E71" s="20" t="s">
        <v>59</v>
      </c>
      <c r="F71" s="49">
        <v>500</v>
      </c>
      <c r="G71" s="53">
        <v>234</v>
      </c>
      <c r="I71" s="20" t="s">
        <v>59</v>
      </c>
      <c r="J71" s="29">
        <v>500</v>
      </c>
    </row>
    <row r="72" spans="2:10" x14ac:dyDescent="0.3">
      <c r="B72" s="20" t="s">
        <v>60</v>
      </c>
      <c r="C72" s="11">
        <v>175</v>
      </c>
      <c r="D72" s="43"/>
      <c r="E72" s="20" t="s">
        <v>60</v>
      </c>
      <c r="F72" s="49">
        <v>200</v>
      </c>
      <c r="G72" s="53"/>
      <c r="I72" s="20" t="s">
        <v>60</v>
      </c>
      <c r="J72" s="29">
        <v>200</v>
      </c>
    </row>
    <row r="73" spans="2:10" x14ac:dyDescent="0.3">
      <c r="B73" s="20" t="s">
        <v>61</v>
      </c>
      <c r="C73" s="11">
        <v>220</v>
      </c>
      <c r="D73" s="43">
        <v>226.24</v>
      </c>
      <c r="E73" s="20" t="s">
        <v>61</v>
      </c>
      <c r="F73" s="49">
        <v>250</v>
      </c>
      <c r="G73" s="53">
        <v>109.35</v>
      </c>
      <c r="I73" s="20" t="s">
        <v>61</v>
      </c>
      <c r="J73" s="29">
        <v>250</v>
      </c>
    </row>
    <row r="74" spans="2:10" x14ac:dyDescent="0.3">
      <c r="B74" s="20" t="s">
        <v>62</v>
      </c>
      <c r="C74" s="11"/>
      <c r="D74" s="43"/>
      <c r="E74" s="20" t="s">
        <v>62</v>
      </c>
      <c r="F74" s="49">
        <v>500</v>
      </c>
      <c r="G74" s="53">
        <v>60</v>
      </c>
      <c r="I74" s="20" t="s">
        <v>62</v>
      </c>
      <c r="J74" s="29">
        <v>500</v>
      </c>
    </row>
    <row r="75" spans="2:10" x14ac:dyDescent="0.3">
      <c r="B75" s="10"/>
      <c r="C75" s="11"/>
      <c r="D75" s="43">
        <v>250</v>
      </c>
      <c r="E75" s="10"/>
      <c r="F75" s="49"/>
      <c r="G75" s="53"/>
      <c r="I75" s="10"/>
      <c r="J75" s="29"/>
    </row>
    <row r="76" spans="2:10" x14ac:dyDescent="0.3">
      <c r="B76" s="22" t="s">
        <v>63</v>
      </c>
      <c r="C76" s="11"/>
      <c r="D76" s="43"/>
      <c r="E76" s="22" t="s">
        <v>63</v>
      </c>
      <c r="F76" s="49"/>
      <c r="G76" s="53"/>
      <c r="I76" s="22" t="s">
        <v>63</v>
      </c>
      <c r="J76" s="29"/>
    </row>
    <row r="77" spans="2:10" x14ac:dyDescent="0.3">
      <c r="B77" s="20" t="s">
        <v>64</v>
      </c>
      <c r="C77" s="11">
        <v>150</v>
      </c>
      <c r="D77" s="43">
        <v>31.43</v>
      </c>
      <c r="E77" s="20" t="s">
        <v>64</v>
      </c>
      <c r="F77" s="49">
        <v>75</v>
      </c>
      <c r="G77" s="53">
        <v>101.58</v>
      </c>
      <c r="I77" s="20" t="s">
        <v>64</v>
      </c>
      <c r="J77" s="29">
        <v>75</v>
      </c>
    </row>
    <row r="78" spans="2:10" x14ac:dyDescent="0.3">
      <c r="B78" s="20" t="s">
        <v>65</v>
      </c>
      <c r="C78" s="11">
        <v>70</v>
      </c>
      <c r="D78" s="43">
        <v>16</v>
      </c>
      <c r="E78" s="20" t="s">
        <v>65</v>
      </c>
      <c r="F78" s="49"/>
      <c r="G78" s="53"/>
      <c r="I78" s="20" t="s">
        <v>65</v>
      </c>
      <c r="J78" s="29"/>
    </row>
    <row r="79" spans="2:10" x14ac:dyDescent="0.3">
      <c r="B79" s="20" t="s">
        <v>66</v>
      </c>
      <c r="C79" s="11">
        <v>75</v>
      </c>
      <c r="D79" s="43">
        <v>89.41</v>
      </c>
      <c r="E79" s="20" t="s">
        <v>66</v>
      </c>
      <c r="F79" s="49">
        <v>50</v>
      </c>
      <c r="G79" s="53">
        <v>55.48</v>
      </c>
      <c r="I79" s="20" t="s">
        <v>66</v>
      </c>
      <c r="J79" s="29">
        <v>50</v>
      </c>
    </row>
    <row r="80" spans="2:10" x14ac:dyDescent="0.3">
      <c r="B80" s="10"/>
      <c r="C80" s="11"/>
      <c r="D80" s="43">
        <v>1759</v>
      </c>
      <c r="E80" s="10"/>
      <c r="F80" s="49"/>
      <c r="G80" s="53"/>
      <c r="I80" s="10"/>
      <c r="J80" s="29"/>
    </row>
    <row r="81" spans="2:15" x14ac:dyDescent="0.3">
      <c r="B81" s="12" t="s">
        <v>67</v>
      </c>
      <c r="C81" s="13"/>
      <c r="D81" s="43">
        <v>575.66</v>
      </c>
      <c r="E81" s="34" t="s">
        <v>72</v>
      </c>
      <c r="F81" s="49"/>
      <c r="G81" s="53"/>
      <c r="I81" s="34" t="s">
        <v>72</v>
      </c>
      <c r="J81" s="29"/>
    </row>
    <row r="82" spans="2:15" x14ac:dyDescent="0.3">
      <c r="B82" s="24"/>
      <c r="C82" s="13"/>
      <c r="D82" s="46"/>
      <c r="E82" s="35" t="s">
        <v>73</v>
      </c>
      <c r="F82" s="49">
        <v>0</v>
      </c>
      <c r="G82" s="60"/>
      <c r="I82" s="35" t="s">
        <v>83</v>
      </c>
      <c r="J82" s="29">
        <v>5000</v>
      </c>
    </row>
    <row r="83" spans="2:15" x14ac:dyDescent="0.3">
      <c r="B83" s="12"/>
      <c r="C83" s="13"/>
      <c r="D83" s="43">
        <v>111</v>
      </c>
      <c r="E83" s="32"/>
      <c r="F83" s="49"/>
      <c r="G83" s="53"/>
      <c r="I83" s="32"/>
      <c r="J83" s="29"/>
    </row>
    <row r="84" spans="2:15" x14ac:dyDescent="0.3">
      <c r="B84" s="12"/>
      <c r="C84" s="13"/>
      <c r="D84" s="43"/>
      <c r="E84" s="32"/>
      <c r="F84" s="49"/>
      <c r="G84" s="53"/>
      <c r="I84" s="32"/>
      <c r="J84" s="29"/>
    </row>
    <row r="85" spans="2:15" x14ac:dyDescent="0.3">
      <c r="B85" s="12"/>
      <c r="C85" s="13"/>
      <c r="D85" s="43"/>
      <c r="E85" s="32"/>
      <c r="F85" s="49"/>
      <c r="G85" s="53"/>
      <c r="I85" s="32"/>
      <c r="J85" s="29"/>
    </row>
    <row r="86" spans="2:15" x14ac:dyDescent="0.3">
      <c r="B86" s="12"/>
      <c r="C86" s="13"/>
      <c r="D86" s="43"/>
      <c r="E86" s="32"/>
      <c r="F86" s="49"/>
      <c r="G86" s="53"/>
      <c r="I86" s="32"/>
      <c r="J86" s="29"/>
    </row>
    <row r="87" spans="2:15" x14ac:dyDescent="0.3">
      <c r="B87" s="12"/>
      <c r="C87" s="13"/>
      <c r="D87" s="43"/>
      <c r="E87" s="32"/>
      <c r="F87" s="49"/>
      <c r="G87" s="53"/>
      <c r="I87" s="32"/>
      <c r="J87" s="29"/>
    </row>
    <row r="88" spans="2:15" x14ac:dyDescent="0.3">
      <c r="B88" s="12"/>
      <c r="C88" s="13"/>
      <c r="D88" s="43"/>
      <c r="E88" s="32"/>
      <c r="F88" s="49"/>
      <c r="G88" s="53"/>
      <c r="I88" s="32"/>
      <c r="J88" s="29"/>
    </row>
    <row r="89" spans="2:15" x14ac:dyDescent="0.3">
      <c r="B89" s="12"/>
      <c r="C89" s="13"/>
      <c r="D89" s="43"/>
      <c r="E89" s="32"/>
      <c r="F89" s="49"/>
      <c r="G89" s="53"/>
      <c r="I89" s="32"/>
      <c r="J89" s="29"/>
      <c r="O89" t="s">
        <v>85</v>
      </c>
    </row>
    <row r="90" spans="2:15" x14ac:dyDescent="0.3">
      <c r="B90" s="12"/>
      <c r="C90" s="13"/>
      <c r="D90" s="43"/>
      <c r="E90" s="32"/>
      <c r="F90" s="49"/>
      <c r="G90" s="53"/>
      <c r="I90" s="32"/>
      <c r="J90" s="29"/>
    </row>
    <row r="91" spans="2:15" x14ac:dyDescent="0.3">
      <c r="B91" s="12"/>
      <c r="C91" s="13"/>
      <c r="D91" s="43"/>
      <c r="E91" s="32"/>
      <c r="F91" s="49"/>
      <c r="G91" s="53"/>
      <c r="I91" s="32"/>
      <c r="J91" s="29"/>
    </row>
    <row r="92" spans="2:15" x14ac:dyDescent="0.3">
      <c r="B92" s="12"/>
      <c r="C92" s="13"/>
      <c r="D92" s="43"/>
      <c r="E92" s="32"/>
      <c r="F92" s="49"/>
      <c r="G92" s="53"/>
      <c r="I92" s="32"/>
      <c r="J92" s="29"/>
    </row>
    <row r="93" spans="2:15" ht="15" thickBot="1" x14ac:dyDescent="0.35">
      <c r="B93" s="25"/>
      <c r="C93" s="17"/>
      <c r="D93" s="47"/>
      <c r="E93" s="36"/>
      <c r="F93" s="49"/>
      <c r="G93" s="61"/>
      <c r="I93" s="36"/>
      <c r="J93" s="29"/>
    </row>
    <row r="94" spans="2:15" ht="15" thickBot="1" x14ac:dyDescent="0.35">
      <c r="B94" s="41"/>
      <c r="C94" s="42">
        <f t="shared" ref="C94" si="3">SUM(C24:C93)</f>
        <v>19461</v>
      </c>
      <c r="D94" s="26">
        <f t="shared" ref="D94" si="4">SUM(D24:D93)</f>
        <v>34243.26</v>
      </c>
      <c r="E94" s="37" t="s">
        <v>70</v>
      </c>
      <c r="F94" s="49">
        <f>SUM(F25:F93)</f>
        <v>29910</v>
      </c>
      <c r="G94" s="62">
        <f t="shared" ref="G94" si="5">SUM(G24:G93)</f>
        <v>16447.940000000002</v>
      </c>
      <c r="I94" s="37" t="s">
        <v>70</v>
      </c>
      <c r="J94" s="29">
        <f>SUM(J25:J93)</f>
        <v>28280</v>
      </c>
    </row>
    <row r="95" spans="2:15" x14ac:dyDescent="0.3">
      <c r="C95" s="38"/>
    </row>
    <row r="96" spans="2:15" x14ac:dyDescent="0.3">
      <c r="C96" s="38"/>
    </row>
    <row r="97" spans="2:9" x14ac:dyDescent="0.3">
      <c r="C97" s="38"/>
    </row>
    <row r="98" spans="2:9" x14ac:dyDescent="0.3">
      <c r="C98" s="38"/>
    </row>
    <row r="99" spans="2:9" x14ac:dyDescent="0.3">
      <c r="B99" s="27"/>
      <c r="C99" s="39"/>
      <c r="E99" s="27"/>
      <c r="I99" s="27"/>
    </row>
    <row r="100" spans="2:9" x14ac:dyDescent="0.3">
      <c r="B100" s="27"/>
      <c r="C100" s="40"/>
      <c r="E100" s="27"/>
      <c r="I100" s="27"/>
    </row>
    <row r="101" spans="2:9" x14ac:dyDescent="0.3">
      <c r="B101" s="27"/>
      <c r="C101" s="40"/>
      <c r="E101" s="27"/>
      <c r="I101" s="27"/>
    </row>
    <row r="102" spans="2:9" x14ac:dyDescent="0.3">
      <c r="B102" s="27"/>
      <c r="C102" s="40"/>
      <c r="E102" s="27"/>
      <c r="I102" s="27"/>
    </row>
    <row r="103" spans="2:9" x14ac:dyDescent="0.3">
      <c r="B103" s="27"/>
      <c r="C103" s="40"/>
      <c r="E103" s="27"/>
      <c r="I103" s="27"/>
    </row>
    <row r="104" spans="2:9" x14ac:dyDescent="0.3">
      <c r="B104" s="27"/>
      <c r="C104" s="40"/>
      <c r="E104" s="27"/>
      <c r="I104" s="27"/>
    </row>
    <row r="105" spans="2:9" x14ac:dyDescent="0.3">
      <c r="B105" s="27"/>
      <c r="C105" s="39"/>
      <c r="E105" s="27"/>
      <c r="I105" s="27"/>
    </row>
  </sheetData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</dc:creator>
  <cp:lastModifiedBy>Amport Clerk</cp:lastModifiedBy>
  <cp:lastPrinted>2023-10-16T14:55:54Z</cp:lastPrinted>
  <dcterms:created xsi:type="dcterms:W3CDTF">2023-08-30T09:10:30Z</dcterms:created>
  <dcterms:modified xsi:type="dcterms:W3CDTF">2025-10-06T13:53:29Z</dcterms:modified>
</cp:coreProperties>
</file>